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0730" windowHeight="11760"/>
  </bookViews>
  <sheets>
    <sheet name="Foaie1" sheetId="1" r:id="rId1"/>
  </sheets>
  <definedNames>
    <definedName name="_xlnm.Print_Area" localSheetId="0">Foaie1!$A$1:$K$27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/>
  <c r="C25" s="1"/>
  <c r="G15"/>
  <c r="C24" s="1"/>
  <c r="F15"/>
  <c r="C23" s="1"/>
  <c r="E15"/>
  <c r="C22" s="1"/>
  <c r="D15"/>
  <c r="C21" s="1"/>
  <c r="I15"/>
  <c r="J15"/>
  <c r="K6"/>
  <c r="K7"/>
  <c r="K8"/>
  <c r="K9"/>
  <c r="K5"/>
  <c r="C15"/>
  <c r="C20" s="1"/>
  <c r="B15"/>
  <c r="C19" s="1"/>
  <c r="K4"/>
  <c r="K15" l="1"/>
  <c r="C26" s="1"/>
  <c r="B26" s="1"/>
  <c r="B23"/>
  <c r="B19"/>
  <c r="B24"/>
  <c r="B20"/>
  <c r="B21"/>
  <c r="B25"/>
  <c r="B22"/>
</calcChain>
</file>

<file path=xl/sharedStrings.xml><?xml version="1.0" encoding="utf-8"?>
<sst xmlns="http://schemas.openxmlformats.org/spreadsheetml/2006/main" count="31" uniqueCount="24">
  <si>
    <t>SOS BOLOGNESE (1600gr)</t>
  </si>
  <si>
    <t>Produs</t>
  </si>
  <si>
    <t>Grasimi</t>
  </si>
  <si>
    <t>din care acizi grasi saturati</t>
  </si>
  <si>
    <t>Glucide</t>
  </si>
  <si>
    <t>din care zaharuri</t>
  </si>
  <si>
    <t>Proteine</t>
  </si>
  <si>
    <t>Fibre</t>
  </si>
  <si>
    <t>Sare</t>
  </si>
  <si>
    <t>Cantitate</t>
  </si>
  <si>
    <t>Kcal / cant</t>
  </si>
  <si>
    <t>Kcal / 100g</t>
  </si>
  <si>
    <t>Sos rosii</t>
  </si>
  <si>
    <t>Ceapa</t>
  </si>
  <si>
    <t>Morcov</t>
  </si>
  <si>
    <t>Ulei floarea soarelui</t>
  </si>
  <si>
    <t>Apa</t>
  </si>
  <si>
    <t>Calculata la (grame produs)</t>
  </si>
  <si>
    <t>Valoare nutritionala</t>
  </si>
  <si>
    <t>Contine:</t>
  </si>
  <si>
    <t>la 100 Grame</t>
  </si>
  <si>
    <t>Total cantitate dupa fierbere</t>
  </si>
  <si>
    <t>la 1600 Grame</t>
  </si>
  <si>
    <t>Carne Tocata (porc)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</si>
</sst>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6"/>
  <sheetViews>
    <sheetView tabSelected="1" workbookViewId="0">
      <selection activeCell="D12" sqref="D12"/>
    </sheetView>
  </sheetViews>
  <sheetFormatPr defaultRowHeight="15"/>
  <cols>
    <col min="1" max="1" width="27.85546875" customWidth="1"/>
    <col min="2" max="2" width="12.5703125" customWidth="1"/>
    <col min="3" max="3" width="15.28515625" customWidth="1"/>
    <col min="4" max="4" width="10.140625" customWidth="1"/>
    <col min="5" max="5" width="10.28515625" customWidth="1"/>
    <col min="6" max="6" width="12.85546875" customWidth="1"/>
    <col min="7" max="7" width="12.140625" customWidth="1"/>
    <col min="8" max="8" width="14.5703125" customWidth="1"/>
    <col min="9" max="9" width="13.42578125" customWidth="1"/>
    <col min="10" max="10" width="12.42578125" customWidth="1"/>
    <col min="11" max="11" width="20.7109375" customWidth="1"/>
  </cols>
  <sheetData>
    <row r="1" spans="1:22" ht="23.25" customHeight="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>
      <c r="A2" t="s">
        <v>17</v>
      </c>
      <c r="B2">
        <v>100</v>
      </c>
    </row>
    <row r="3" spans="1:22" ht="29.25" customHeight="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11</v>
      </c>
      <c r="J3" s="2" t="s">
        <v>9</v>
      </c>
      <c r="K3" s="2" t="s">
        <v>10</v>
      </c>
    </row>
    <row r="4" spans="1:22">
      <c r="A4" s="3" t="s">
        <v>23</v>
      </c>
      <c r="B4" s="4">
        <v>20</v>
      </c>
      <c r="C4" s="4">
        <v>11</v>
      </c>
      <c r="D4" s="4">
        <v>0.7</v>
      </c>
      <c r="E4" s="4">
        <v>0.5</v>
      </c>
      <c r="F4" s="4">
        <v>19</v>
      </c>
      <c r="G4" s="4">
        <v>0.5</v>
      </c>
      <c r="H4" s="4">
        <v>0.1</v>
      </c>
      <c r="I4" s="4">
        <v>261</v>
      </c>
      <c r="J4" s="4">
        <v>1000</v>
      </c>
      <c r="K4" s="4">
        <f>I4*J4/100</f>
        <v>2610</v>
      </c>
    </row>
    <row r="5" spans="1:22">
      <c r="A5" s="3" t="s">
        <v>12</v>
      </c>
      <c r="B5" s="4">
        <v>0.14000000000000001</v>
      </c>
      <c r="C5" s="4">
        <v>0.02</v>
      </c>
      <c r="D5" s="4">
        <v>5.87</v>
      </c>
      <c r="E5" s="4">
        <v>5.07</v>
      </c>
      <c r="F5" s="4">
        <v>0.8</v>
      </c>
      <c r="G5" s="4">
        <v>1.49</v>
      </c>
      <c r="H5" s="4">
        <v>0.12</v>
      </c>
      <c r="I5" s="4">
        <v>29</v>
      </c>
      <c r="J5" s="4">
        <v>500</v>
      </c>
      <c r="K5" s="4">
        <f>I5*J5/100</f>
        <v>145</v>
      </c>
    </row>
    <row r="6" spans="1:22">
      <c r="A6" s="3" t="s">
        <v>13</v>
      </c>
      <c r="B6" s="4">
        <v>0.1</v>
      </c>
      <c r="C6" s="4">
        <v>0</v>
      </c>
      <c r="D6" s="4">
        <v>9.3000000000000007</v>
      </c>
      <c r="E6" s="4">
        <v>4.2</v>
      </c>
      <c r="F6" s="4">
        <v>1.1000000000000001</v>
      </c>
      <c r="G6" s="4">
        <v>1.7</v>
      </c>
      <c r="H6" s="4">
        <v>0</v>
      </c>
      <c r="I6" s="4">
        <v>40</v>
      </c>
      <c r="J6" s="4">
        <v>100</v>
      </c>
      <c r="K6" s="4">
        <f t="shared" ref="K6:K13" si="0">I6*J6/100</f>
        <v>40</v>
      </c>
    </row>
    <row r="7" spans="1:22">
      <c r="A7" s="3" t="s">
        <v>14</v>
      </c>
      <c r="B7" s="4">
        <v>0.24</v>
      </c>
      <c r="C7" s="4">
        <v>0.03</v>
      </c>
      <c r="D7" s="4">
        <v>9.58</v>
      </c>
      <c r="E7" s="4">
        <v>4.74</v>
      </c>
      <c r="F7" s="4">
        <v>0.91</v>
      </c>
      <c r="G7" s="4">
        <v>2.8</v>
      </c>
      <c r="H7" s="4">
        <v>7.0000000000000007E-2</v>
      </c>
      <c r="I7" s="4">
        <v>41</v>
      </c>
      <c r="J7" s="4">
        <v>100</v>
      </c>
      <c r="K7" s="4">
        <f t="shared" si="0"/>
        <v>41</v>
      </c>
    </row>
    <row r="8" spans="1:22">
      <c r="A8" s="3" t="s">
        <v>15</v>
      </c>
      <c r="B8" s="4">
        <v>92</v>
      </c>
      <c r="C8" s="4">
        <v>11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828</v>
      </c>
      <c r="J8" s="4">
        <v>60</v>
      </c>
      <c r="K8" s="4">
        <f t="shared" si="0"/>
        <v>496.8</v>
      </c>
    </row>
    <row r="9" spans="1:22">
      <c r="A9" s="3" t="s">
        <v>16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500</v>
      </c>
      <c r="K9" s="4">
        <f t="shared" si="0"/>
        <v>0</v>
      </c>
    </row>
    <row r="10" spans="1:22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22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22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22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22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22">
      <c r="A15" s="3" t="s">
        <v>21</v>
      </c>
      <c r="B15" s="4">
        <f>(B4*J4+B5*J5+B6*J6+B7*J7+B8*J8+B9*J9+B10*J10+B11*J11+B12*J12+B13*J13)/100</f>
        <v>256.24</v>
      </c>
      <c r="C15" s="4">
        <f>(C4*J4+C5*J5+C6*J6+C7*J7+C8*J8+C9*J9+C10*J10+C11*J11+C12*J12+C13*J13)/100</f>
        <v>116.73</v>
      </c>
      <c r="D15" s="4">
        <f>(D4*J4+D5*J5+D6*J6+D7*J7+D8*J8+D9*J9+D10*J10+D11*J11+D12*J12+D13*J13)/100</f>
        <v>55.23</v>
      </c>
      <c r="E15" s="4">
        <f>(E4*J4+E5*J5+E6*J6+E7*J7+E8*J8+E9*J9+E10*J10+E11*J11+E12*J12+E13*J13)/100</f>
        <v>39.29</v>
      </c>
      <c r="F15" s="4">
        <f>(F4*J4+F5*J5+F6*J6+F7*J7+F8*J8+F9*J9+F10*J10+F11*J11+F12*J12+F13*J13)/100</f>
        <v>196.01</v>
      </c>
      <c r="G15" s="4">
        <f>(G4*J4+G5*J5+G6*J6+G7*J7+G8*J8+G9*J9+G10*J10+G11*J11+G12*J12+G13*J13)/100</f>
        <v>16.95</v>
      </c>
      <c r="H15" s="4">
        <f>(H4*J4+H5*J5+H6*J6+H7*J7+H8*J8+H9*J9+H10*J10+H11*J11+H12*J12+H13*J13)/100</f>
        <v>1.67</v>
      </c>
      <c r="I15" s="4">
        <f t="shared" ref="I15:J15" si="1">SUM(I4:I13)</f>
        <v>1199</v>
      </c>
      <c r="J15" s="4">
        <f t="shared" si="1"/>
        <v>2260</v>
      </c>
      <c r="K15" s="4">
        <f>SUM(K4:K13)</f>
        <v>3332.8</v>
      </c>
    </row>
    <row r="18" spans="1:3">
      <c r="A18" s="3" t="s">
        <v>19</v>
      </c>
      <c r="B18" s="3" t="s">
        <v>20</v>
      </c>
      <c r="C18" s="3" t="s">
        <v>22</v>
      </c>
    </row>
    <row r="19" spans="1:3">
      <c r="A19" s="3" t="s">
        <v>2</v>
      </c>
      <c r="B19" s="5">
        <f>C19/J15*B2</f>
        <v>11.338053097345133</v>
      </c>
      <c r="C19" s="5">
        <f>B15</f>
        <v>256.24</v>
      </c>
    </row>
    <row r="20" spans="1:3">
      <c r="A20" s="3" t="s">
        <v>3</v>
      </c>
      <c r="B20" s="5">
        <f>C20/J15*B2</f>
        <v>5.1650442477876108</v>
      </c>
      <c r="C20" s="5">
        <f>C15</f>
        <v>116.73</v>
      </c>
    </row>
    <row r="21" spans="1:3">
      <c r="A21" s="3" t="s">
        <v>4</v>
      </c>
      <c r="B21" s="5">
        <f>C21/J15*B2</f>
        <v>2.4438053097345129</v>
      </c>
      <c r="C21" s="5">
        <f>D15</f>
        <v>55.23</v>
      </c>
    </row>
    <row r="22" spans="1:3">
      <c r="A22" s="3" t="s">
        <v>5</v>
      </c>
      <c r="B22" s="5">
        <f>C22/J15*B2</f>
        <v>1.738495575221239</v>
      </c>
      <c r="C22" s="5">
        <f>E15</f>
        <v>39.29</v>
      </c>
    </row>
    <row r="23" spans="1:3">
      <c r="A23" s="3" t="s">
        <v>6</v>
      </c>
      <c r="B23" s="5">
        <f>C23/J15*B2</f>
        <v>8.6730088495575224</v>
      </c>
      <c r="C23" s="5">
        <f>F15</f>
        <v>196.01</v>
      </c>
    </row>
    <row r="24" spans="1:3">
      <c r="A24" s="3" t="s">
        <v>7</v>
      </c>
      <c r="B24" s="5">
        <f>C24/J15*B2</f>
        <v>0.75</v>
      </c>
      <c r="C24" s="5">
        <f>G15</f>
        <v>16.95</v>
      </c>
    </row>
    <row r="25" spans="1:3">
      <c r="A25" s="3" t="s">
        <v>8</v>
      </c>
      <c r="B25" s="5">
        <f>C25/J15*B2</f>
        <v>7.3893805309734509E-2</v>
      </c>
      <c r="C25" s="5">
        <f>H15</f>
        <v>1.67</v>
      </c>
    </row>
    <row r="26" spans="1:3">
      <c r="A26" s="3" t="s">
        <v>18</v>
      </c>
      <c r="B26" s="5">
        <f>C26/J15*B2</f>
        <v>147.46902654867259</v>
      </c>
      <c r="C26" s="5">
        <f>K15</f>
        <v>3332.8</v>
      </c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Foaie1</vt:lpstr>
      <vt:lpstr>Foaie1!Zona_de_imprimat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DBHost Romania</dc:creator>
  <cp:lastModifiedBy>Lenovo NB</cp:lastModifiedBy>
  <cp:lastPrinted>2023-07-21T15:27:06Z</cp:lastPrinted>
  <dcterms:created xsi:type="dcterms:W3CDTF">2023-07-21T14:12:29Z</dcterms:created>
  <dcterms:modified xsi:type="dcterms:W3CDTF">2023-07-24T09:16:42Z</dcterms:modified>
</cp:coreProperties>
</file>