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Host Romania\Desktop\Retetar\"/>
    </mc:Choice>
  </mc:AlternateContent>
  <xr:revisionPtr revIDLastSave="0" documentId="13_ncr:1_{54AC244C-B120-4A7B-8BDE-24C58CEE1C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aie1" sheetId="1" r:id="rId1"/>
  </sheets>
  <definedNames>
    <definedName name="_xlnm.Print_Area" localSheetId="0">Foaie1!$A$1:$K$27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C25" i="1" s="1"/>
  <c r="G15" i="1"/>
  <c r="C24" i="1" s="1"/>
  <c r="F15" i="1"/>
  <c r="C23" i="1" s="1"/>
  <c r="E15" i="1"/>
  <c r="C22" i="1" s="1"/>
  <c r="D15" i="1"/>
  <c r="C21" i="1" s="1"/>
  <c r="I15" i="1"/>
  <c r="J15" i="1"/>
  <c r="K6" i="1"/>
  <c r="K7" i="1"/>
  <c r="K8" i="1"/>
  <c r="K5" i="1"/>
  <c r="C15" i="1"/>
  <c r="C20" i="1" s="1"/>
  <c r="B15" i="1"/>
  <c r="C19" i="1" s="1"/>
  <c r="K4" i="1"/>
  <c r="K15" i="1" l="1"/>
  <c r="C26" i="1" s="1"/>
  <c r="B26" i="1" s="1"/>
  <c r="B23" i="1"/>
  <c r="B19" i="1"/>
  <c r="B24" i="1"/>
  <c r="B20" i="1"/>
  <c r="B21" i="1"/>
  <c r="B25" i="1"/>
  <c r="B22" i="1"/>
</calcChain>
</file>

<file path=xl/sharedStrings.xml><?xml version="1.0" encoding="utf-8"?>
<sst xmlns="http://schemas.openxmlformats.org/spreadsheetml/2006/main" count="30" uniqueCount="23">
  <si>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</si>
  <si>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</si>
  <si>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</si>
  <si>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</si>
  <si>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</si>
  <si>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</si>
  <si>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</si>
  <si>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</si>
  <si>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</si>
  <si>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</si>
  <si>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</si>
  <si>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</si>
  <si>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</si>
  <si>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</si>
  <si>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</si>
  <si>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</si>
  <si>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la 600 Grame</t>
  </si>
  <si>
    <t>Manatarci</t>
  </si>
  <si>
    <t>Paste</t>
  </si>
  <si>
    <t>Usturoi</t>
  </si>
  <si>
    <t>Ptrunjel</t>
  </si>
  <si>
    <t>Ulei de Masline</t>
  </si>
  <si>
    <t>PASTA FETTUCCINE CU FUNGHI PORCINI (600gr)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</si>
</sst>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6"/>
  <sheetViews>
    <sheetView tabSelected="1" workbookViewId="0">
      <selection activeCell="B20" sqref="B20"/>
    </sheetView>
  </sheetViews>
  <sheetFormatPr defaultRowHeight="15" x14ac:dyDescent="0.2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 x14ac:dyDescent="0.3">
      <c r="A1" s="6" t="s">
        <v>22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t="s">
        <v>11</v>
      </c>
      <c r="B2">
        <v>100</v>
      </c>
    </row>
    <row r="3" spans="1:22" ht="29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 x14ac:dyDescent="0.25">
      <c r="A4" s="3" t="s">
        <v>17</v>
      </c>
      <c r="B4" s="4">
        <v>0.4</v>
      </c>
      <c r="C4" s="4">
        <v>0</v>
      </c>
      <c r="D4" s="4">
        <v>5</v>
      </c>
      <c r="E4" s="4">
        <v>0</v>
      </c>
      <c r="F4" s="4">
        <v>4</v>
      </c>
      <c r="G4" s="4">
        <v>2</v>
      </c>
      <c r="H4" s="4">
        <v>0</v>
      </c>
      <c r="I4" s="4">
        <v>34</v>
      </c>
      <c r="J4" s="4">
        <v>250</v>
      </c>
      <c r="K4" s="4">
        <f>I4*J4/100</f>
        <v>85</v>
      </c>
    </row>
    <row r="5" spans="1:22" x14ac:dyDescent="0.25">
      <c r="A5" s="3" t="s">
        <v>18</v>
      </c>
      <c r="B5" s="4">
        <v>1.5</v>
      </c>
      <c r="C5" s="4">
        <v>0.32</v>
      </c>
      <c r="D5" s="4">
        <v>72</v>
      </c>
      <c r="E5" s="4">
        <v>2.5</v>
      </c>
      <c r="F5" s="4">
        <v>11</v>
      </c>
      <c r="G5" s="4">
        <v>0</v>
      </c>
      <c r="H5" s="4">
        <v>0</v>
      </c>
      <c r="I5" s="4">
        <v>361</v>
      </c>
      <c r="J5" s="4">
        <v>270</v>
      </c>
      <c r="K5" s="4">
        <f>I5*J5/100</f>
        <v>974.7</v>
      </c>
    </row>
    <row r="6" spans="1:22" x14ac:dyDescent="0.25">
      <c r="A6" s="3" t="s">
        <v>19</v>
      </c>
      <c r="B6" s="4">
        <v>0.5</v>
      </c>
      <c r="C6" s="4">
        <v>0.08</v>
      </c>
      <c r="D6" s="4">
        <v>33</v>
      </c>
      <c r="E6" s="4">
        <v>1</v>
      </c>
      <c r="F6" s="4">
        <v>6.4</v>
      </c>
      <c r="G6" s="4">
        <v>2</v>
      </c>
      <c r="H6" s="4">
        <v>0.02</v>
      </c>
      <c r="I6" s="4">
        <v>149</v>
      </c>
      <c r="J6" s="4">
        <v>20</v>
      </c>
      <c r="K6" s="4">
        <f t="shared" ref="K6:K8" si="0">I6*J6/100</f>
        <v>29.8</v>
      </c>
    </row>
    <row r="7" spans="1:22" x14ac:dyDescent="0.25">
      <c r="A7" s="3" t="s">
        <v>20</v>
      </c>
      <c r="B7" s="4">
        <v>0.8</v>
      </c>
      <c r="C7" s="4">
        <v>0.1</v>
      </c>
      <c r="D7" s="4">
        <v>6.3</v>
      </c>
      <c r="E7" s="4">
        <v>0.9</v>
      </c>
      <c r="F7" s="4">
        <v>3</v>
      </c>
      <c r="G7" s="4">
        <v>3.3</v>
      </c>
      <c r="H7" s="4">
        <v>0.05</v>
      </c>
      <c r="I7" s="4">
        <v>36</v>
      </c>
      <c r="J7" s="4">
        <v>20</v>
      </c>
      <c r="K7" s="4">
        <f t="shared" si="0"/>
        <v>7.2</v>
      </c>
    </row>
    <row r="8" spans="1:22" x14ac:dyDescent="0.25">
      <c r="A8" s="3" t="s">
        <v>21</v>
      </c>
      <c r="B8" s="4">
        <v>91.1</v>
      </c>
      <c r="C8" s="4">
        <v>12.7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820</v>
      </c>
      <c r="J8" s="4">
        <v>40</v>
      </c>
      <c r="K8" s="4">
        <f t="shared" si="0"/>
        <v>328</v>
      </c>
    </row>
    <row r="9" spans="1:22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 x14ac:dyDescent="0.2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 x14ac:dyDescent="0.2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 x14ac:dyDescent="0.25">
      <c r="A15" s="3" t="s">
        <v>15</v>
      </c>
      <c r="B15" s="4">
        <f>(B4*J4+B5*J5+B6*J6+B7*J7+B8*J8+B9*J9+B10*J10+B11*J11+B12*J12+B13*J13)/100</f>
        <v>41.75</v>
      </c>
      <c r="C15" s="4">
        <f>(C4*J4+C5*J5+C6*J6+C7*J7+C8*J8+C9*J9+C10*J10+C11*J11+C12*J12+C13*J13)/100</f>
        <v>5.98</v>
      </c>
      <c r="D15" s="4">
        <f>(D4*J4+D5*J5+D6*J6+D7*J7+D8*J8+D9*J9+D10*J10+D11*J11+D12*J12+D13*J13)/100</f>
        <v>214.76</v>
      </c>
      <c r="E15" s="4">
        <f>(E4*J4+E5*J5+E6*J6+E7*J7+E8*J8+E9*J9+E10*J10+E11*J11+E12*J12+E13*J13)/100</f>
        <v>7.13</v>
      </c>
      <c r="F15" s="4">
        <f>(F4*J4+F5*J5+F6*J6+F7*J7+F8*J8+F9*J9+F10*J10+F11*J11+F12*J12+F13*J13)/100</f>
        <v>41.58</v>
      </c>
      <c r="G15" s="4">
        <f>(G4*J4+G5*J5+G6*J6+G7*J7+G8*J8+G9*J9+G10*J10+G11*J11+G12*J12+G13*J13)/100</f>
        <v>6.06</v>
      </c>
      <c r="H15" s="4">
        <f>(H4*J4+H5*J5+H6*J6+H7*J7+H8*J8+H9*J9+H10*J10+H11*J11+H12*J12+H13*J13)/100</f>
        <v>1.3999999999999999E-2</v>
      </c>
      <c r="I15" s="4">
        <f t="shared" ref="I15:J15" si="1">SUM(I4:I13)</f>
        <v>1400</v>
      </c>
      <c r="J15" s="4">
        <f t="shared" si="1"/>
        <v>600</v>
      </c>
      <c r="K15" s="4">
        <f>SUM(K4:K13)</f>
        <v>1424.7</v>
      </c>
    </row>
    <row r="18" spans="1:3" x14ac:dyDescent="0.25">
      <c r="A18" s="3" t="s">
        <v>13</v>
      </c>
      <c r="B18" s="3" t="s">
        <v>14</v>
      </c>
      <c r="C18" s="3" t="s">
        <v>16</v>
      </c>
    </row>
    <row r="19" spans="1:3" x14ac:dyDescent="0.25">
      <c r="A19" s="3" t="s">
        <v>1</v>
      </c>
      <c r="B19" s="5">
        <f>C19/J15*B2</f>
        <v>6.958333333333333</v>
      </c>
      <c r="C19" s="5">
        <f>B15</f>
        <v>41.75</v>
      </c>
    </row>
    <row r="20" spans="1:3" x14ac:dyDescent="0.25">
      <c r="A20" s="3" t="s">
        <v>2</v>
      </c>
      <c r="B20" s="5">
        <f>C20/J15*B2</f>
        <v>0.9966666666666667</v>
      </c>
      <c r="C20" s="5">
        <f>C15</f>
        <v>5.98</v>
      </c>
    </row>
    <row r="21" spans="1:3" x14ac:dyDescent="0.25">
      <c r="A21" s="3" t="s">
        <v>3</v>
      </c>
      <c r="B21" s="5">
        <f>C21/J15*B2</f>
        <v>35.793333333333329</v>
      </c>
      <c r="C21" s="5">
        <f>D15</f>
        <v>214.76</v>
      </c>
    </row>
    <row r="22" spans="1:3" x14ac:dyDescent="0.25">
      <c r="A22" s="3" t="s">
        <v>4</v>
      </c>
      <c r="B22" s="5">
        <f>C22/J15*B2</f>
        <v>1.1883333333333332</v>
      </c>
      <c r="C22" s="5">
        <f>E15</f>
        <v>7.13</v>
      </c>
    </row>
    <row r="23" spans="1:3" x14ac:dyDescent="0.25">
      <c r="A23" s="3" t="s">
        <v>5</v>
      </c>
      <c r="B23" s="5">
        <f>C23/J15*B2</f>
        <v>6.93</v>
      </c>
      <c r="C23" s="5">
        <f>F15</f>
        <v>41.58</v>
      </c>
    </row>
    <row r="24" spans="1:3" x14ac:dyDescent="0.25">
      <c r="A24" s="3" t="s">
        <v>6</v>
      </c>
      <c r="B24" s="5">
        <f>C24/J15*B2</f>
        <v>1.01</v>
      </c>
      <c r="C24" s="5">
        <f>G15</f>
        <v>6.06</v>
      </c>
    </row>
    <row r="25" spans="1:3" x14ac:dyDescent="0.25">
      <c r="A25" s="3" t="s">
        <v>7</v>
      </c>
      <c r="B25" s="5">
        <f>C25/J15*B2</f>
        <v>2.3333333333333331E-3</v>
      </c>
      <c r="C25" s="5">
        <f>H15</f>
        <v>1.3999999999999999E-2</v>
      </c>
    </row>
    <row r="26" spans="1:3" x14ac:dyDescent="0.25">
      <c r="A26" s="3" t="s">
        <v>12</v>
      </c>
      <c r="B26" s="5">
        <f>C26/J15*B2</f>
        <v>237.45000000000002</v>
      </c>
      <c r="C26" s="5">
        <f>K15</f>
        <v>1424.7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DBHost Romania</cp:lastModifiedBy>
  <cp:lastPrinted>2023-07-21T15:27:06Z</cp:lastPrinted>
  <dcterms:created xsi:type="dcterms:W3CDTF">2023-07-21T14:12:29Z</dcterms:created>
  <dcterms:modified xsi:type="dcterms:W3CDTF">2023-07-24T07:37:29Z</dcterms:modified>
</cp:coreProperties>
</file>