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Host Romania\Desktop\Retetar\"/>
    </mc:Choice>
  </mc:AlternateContent>
  <xr:revisionPtr revIDLastSave="0" documentId="13_ncr:1_{F455D582-3A59-4326-B74C-BCC8487046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aie1" sheetId="1" r:id="rId1"/>
  </sheets>
  <definedNames>
    <definedName name="_xlnm.Print_Area" localSheetId="0">Foaie1!$A$1:$K$23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/>
  <c r="K5" i="1"/>
  <c r="K6" i="1"/>
  <c r="K7" i="1"/>
  <c r="K8" i="1"/>
  <c r="K9" i="1"/>
  <c r="K4" i="1"/>
  <c r="H11" i="1"/>
  <c r="C21" i="1" s="1"/>
  <c r="G11" i="1"/>
  <c r="C20" i="1" s="1"/>
  <c r="B20" i="1" s="1"/>
  <c r="F11" i="1"/>
  <c r="C19" i="1" s="1"/>
  <c r="E11" i="1"/>
  <c r="C18" i="1" s="1"/>
  <c r="D11" i="1"/>
  <c r="C17" i="1" s="1"/>
  <c r="C11" i="1"/>
  <c r="C16" i="1" s="1"/>
  <c r="B16" i="1" s="1"/>
  <c r="B11" i="1"/>
  <c r="C15" i="1" s="1"/>
  <c r="B17" i="1" l="1"/>
  <c r="B21" i="1"/>
  <c r="B18" i="1"/>
  <c r="B15" i="1"/>
  <c r="B19" i="1"/>
  <c r="K11" i="1"/>
  <c r="C22" i="1" s="1"/>
  <c r="B22" i="1" s="1"/>
</calcChain>
</file>

<file path=xl/sharedStrings.xml><?xml version="1.0" encoding="utf-8"?>
<sst xmlns="http://schemas.openxmlformats.org/spreadsheetml/2006/main" count="31" uniqueCount="24">
  <si>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</si>
  <si>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</si>
  <si>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</si>
  <si>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</si>
  <si>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</si>
  <si>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</si>
  <si>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</si>
  <si>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</si>
  <si>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</si>
  <si>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</si>
  <si>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</si>
  <si>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</si>
  <si>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</si>
  <si>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</si>
  <si>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</si>
  <si>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</si>
  <si>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PIZZA MANATARCI (500gr)</t>
  </si>
  <si>
    <t>la 500 Grame</t>
  </si>
  <si>
    <t>Blat Pizza</t>
  </si>
  <si>
    <t>Topping Pizza</t>
  </si>
  <si>
    <t>Patrunjel</t>
  </si>
  <si>
    <t>Usturoi</t>
  </si>
  <si>
    <t>Ulei Masline</t>
  </si>
  <si>
    <t>Manatarci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</si>
</sst>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"/>
  <sheetViews>
    <sheetView tabSelected="1" workbookViewId="0">
      <selection activeCell="I11" sqref="I11"/>
    </sheetView>
  </sheetViews>
  <sheetFormatPr defaultRowHeight="15" x14ac:dyDescent="0.2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 x14ac:dyDescent="0.3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t="s">
        <v>11</v>
      </c>
      <c r="B2">
        <v>100</v>
      </c>
    </row>
    <row r="3" spans="1:22" ht="29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 x14ac:dyDescent="0.25">
      <c r="A4" s="3" t="s">
        <v>18</v>
      </c>
      <c r="B4" s="4">
        <v>2.36</v>
      </c>
      <c r="C4" s="4">
        <v>0.28000000000000003</v>
      </c>
      <c r="D4" s="4">
        <v>47.88</v>
      </c>
      <c r="E4" s="4">
        <v>0.57999999999999996</v>
      </c>
      <c r="F4" s="4">
        <v>6.65</v>
      </c>
      <c r="G4" s="4">
        <v>3</v>
      </c>
      <c r="H4" s="4">
        <v>1.29</v>
      </c>
      <c r="I4" s="4">
        <v>243.19</v>
      </c>
      <c r="J4" s="4">
        <v>250</v>
      </c>
      <c r="K4" s="4">
        <f>I4*J4/100</f>
        <v>607.97500000000002</v>
      </c>
    </row>
    <row r="5" spans="1:22" x14ac:dyDescent="0.25">
      <c r="A5" s="3" t="s">
        <v>19</v>
      </c>
      <c r="B5" s="4">
        <v>22</v>
      </c>
      <c r="C5" s="4">
        <v>12</v>
      </c>
      <c r="D5" s="4">
        <v>2.6</v>
      </c>
      <c r="E5" s="4">
        <v>1.3</v>
      </c>
      <c r="F5" s="4">
        <v>24</v>
      </c>
      <c r="G5" s="4">
        <v>0</v>
      </c>
      <c r="H5" s="4">
        <v>1.5</v>
      </c>
      <c r="I5" s="4">
        <v>304</v>
      </c>
      <c r="J5" s="4">
        <v>100</v>
      </c>
      <c r="K5" s="4">
        <f t="shared" ref="K5:K9" si="0">I5*J5/100</f>
        <v>304</v>
      </c>
    </row>
    <row r="6" spans="1:22" x14ac:dyDescent="0.25">
      <c r="A6" s="3" t="s">
        <v>20</v>
      </c>
      <c r="B6" s="4">
        <v>0.8</v>
      </c>
      <c r="C6" s="4">
        <v>0.1</v>
      </c>
      <c r="D6" s="4">
        <v>6.3</v>
      </c>
      <c r="E6" s="4">
        <v>0.9</v>
      </c>
      <c r="F6" s="4">
        <v>3</v>
      </c>
      <c r="G6" s="4">
        <v>3.3</v>
      </c>
      <c r="H6" s="4">
        <v>0.05</v>
      </c>
      <c r="I6" s="4">
        <v>36</v>
      </c>
      <c r="J6" s="4">
        <v>10</v>
      </c>
      <c r="K6" s="4">
        <f t="shared" si="0"/>
        <v>3.6</v>
      </c>
    </row>
    <row r="7" spans="1:22" x14ac:dyDescent="0.25">
      <c r="A7" s="3" t="s">
        <v>21</v>
      </c>
      <c r="B7" s="4">
        <v>0.5</v>
      </c>
      <c r="C7" s="4">
        <v>0.08</v>
      </c>
      <c r="D7" s="4">
        <v>33</v>
      </c>
      <c r="E7" s="4">
        <v>1</v>
      </c>
      <c r="F7" s="4">
        <v>6.4</v>
      </c>
      <c r="G7" s="4">
        <v>2</v>
      </c>
      <c r="H7" s="4">
        <v>0.02</v>
      </c>
      <c r="I7" s="4">
        <v>149</v>
      </c>
      <c r="J7" s="4">
        <v>20</v>
      </c>
      <c r="K7" s="4">
        <f t="shared" si="0"/>
        <v>29.8</v>
      </c>
    </row>
    <row r="8" spans="1:22" x14ac:dyDescent="0.25">
      <c r="A8" s="3" t="s">
        <v>22</v>
      </c>
      <c r="B8" s="4">
        <v>91.1</v>
      </c>
      <c r="C8" s="4">
        <v>12.7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820</v>
      </c>
      <c r="J8" s="4">
        <v>20</v>
      </c>
      <c r="K8" s="4">
        <f t="shared" si="0"/>
        <v>164</v>
      </c>
    </row>
    <row r="9" spans="1:22" x14ac:dyDescent="0.25">
      <c r="A9" s="3" t="s">
        <v>23</v>
      </c>
      <c r="B9" s="4">
        <v>0.4</v>
      </c>
      <c r="C9" s="4">
        <v>0</v>
      </c>
      <c r="D9" s="4">
        <v>5</v>
      </c>
      <c r="E9" s="4">
        <v>0</v>
      </c>
      <c r="F9" s="4">
        <v>4</v>
      </c>
      <c r="G9" s="4">
        <v>2</v>
      </c>
      <c r="H9" s="4">
        <v>0</v>
      </c>
      <c r="I9" s="4">
        <v>34</v>
      </c>
      <c r="J9" s="4">
        <v>100</v>
      </c>
      <c r="K9" s="4">
        <f t="shared" si="0"/>
        <v>34</v>
      </c>
    </row>
    <row r="10" spans="1:22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 x14ac:dyDescent="0.25">
      <c r="A11" s="3" t="s">
        <v>15</v>
      </c>
      <c r="B11" s="4">
        <f>(B4*J4+B5*J5+B6*J6+B7*J7+B8*J8+B9*J9)/100</f>
        <v>46.7</v>
      </c>
      <c r="C11" s="4">
        <f>(C4*J4+C5*J5+C6*J6+C7*J7+C8*J8+C9*J9)/100</f>
        <v>15.265999999999998</v>
      </c>
      <c r="D11" s="4">
        <f>(D4*J4+D5*J5+D6*J6+D7*J7+D8*J8+D9*J9)/100</f>
        <v>134.53</v>
      </c>
      <c r="E11" s="4">
        <f>(E4*J4+E5*J5+E6*J6+E7*J7+E8*J8+E9*J9)/100</f>
        <v>3.04</v>
      </c>
      <c r="F11" s="4">
        <f>(F4*J4+F5*J5+F6*J6+F7*J7+F8*J8+F9*J9)/100</f>
        <v>46.204999999999998</v>
      </c>
      <c r="G11" s="4">
        <f>(G4*J4+G5*J5+G6*J6+G7*J7+G8*J8+G9*J9)/100</f>
        <v>10.23</v>
      </c>
      <c r="H11" s="4">
        <f>(H4*J4+H5*J5+H6*J6+H7*J7+H8*J8+H9*J9)/100</f>
        <v>4.734</v>
      </c>
      <c r="I11" s="4">
        <f t="shared" ref="I11:J11" si="1">SUM(I4:I9)</f>
        <v>1586.19</v>
      </c>
      <c r="J11" s="4">
        <f t="shared" si="1"/>
        <v>500</v>
      </c>
      <c r="K11" s="4">
        <f>SUM(K4:K9)</f>
        <v>1143.375</v>
      </c>
    </row>
    <row r="14" spans="1:22" x14ac:dyDescent="0.25">
      <c r="A14" s="3" t="s">
        <v>13</v>
      </c>
      <c r="B14" s="3" t="s">
        <v>14</v>
      </c>
      <c r="C14" s="3" t="s">
        <v>17</v>
      </c>
    </row>
    <row r="15" spans="1:22" x14ac:dyDescent="0.25">
      <c r="A15" s="3" t="s">
        <v>1</v>
      </c>
      <c r="B15" s="5">
        <f>C15/J11*B2</f>
        <v>9.3400000000000016</v>
      </c>
      <c r="C15" s="5">
        <f>B11</f>
        <v>46.7</v>
      </c>
    </row>
    <row r="16" spans="1:22" x14ac:dyDescent="0.25">
      <c r="A16" s="3" t="s">
        <v>2</v>
      </c>
      <c r="B16" s="5">
        <f>C16/J11*B2</f>
        <v>3.0531999999999995</v>
      </c>
      <c r="C16" s="5">
        <f>C11</f>
        <v>15.265999999999998</v>
      </c>
    </row>
    <row r="17" spans="1:3" x14ac:dyDescent="0.25">
      <c r="A17" s="3" t="s">
        <v>3</v>
      </c>
      <c r="B17" s="5">
        <f>C17/J11*B2</f>
        <v>26.906000000000002</v>
      </c>
      <c r="C17" s="5">
        <f>D11</f>
        <v>134.53</v>
      </c>
    </row>
    <row r="18" spans="1:3" x14ac:dyDescent="0.25">
      <c r="A18" s="3" t="s">
        <v>4</v>
      </c>
      <c r="B18" s="5">
        <f>C18/J11*B2</f>
        <v>0.60799999999999998</v>
      </c>
      <c r="C18" s="5">
        <f>E11</f>
        <v>3.04</v>
      </c>
    </row>
    <row r="19" spans="1:3" x14ac:dyDescent="0.25">
      <c r="A19" s="3" t="s">
        <v>5</v>
      </c>
      <c r="B19" s="5">
        <f>C19/J11*B2</f>
        <v>9.2409999999999997</v>
      </c>
      <c r="C19" s="5">
        <f>F11</f>
        <v>46.204999999999998</v>
      </c>
    </row>
    <row r="20" spans="1:3" x14ac:dyDescent="0.25">
      <c r="A20" s="3" t="s">
        <v>6</v>
      </c>
      <c r="B20" s="5">
        <f>C20/J11*B2</f>
        <v>2.0460000000000003</v>
      </c>
      <c r="C20" s="5">
        <f>G11</f>
        <v>10.23</v>
      </c>
    </row>
    <row r="21" spans="1:3" x14ac:dyDescent="0.25">
      <c r="A21" s="3" t="s">
        <v>7</v>
      </c>
      <c r="B21" s="5">
        <f>C21/J11*B2</f>
        <v>0.94680000000000009</v>
      </c>
      <c r="C21" s="5">
        <f>H11</f>
        <v>4.734</v>
      </c>
    </row>
    <row r="22" spans="1:3" x14ac:dyDescent="0.25">
      <c r="A22" s="3" t="s">
        <v>12</v>
      </c>
      <c r="B22" s="5">
        <f>C22/J11*B2</f>
        <v>228.67500000000001</v>
      </c>
      <c r="C22" s="5">
        <f>K11</f>
        <v>1143.375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DBHost Romania</cp:lastModifiedBy>
  <cp:lastPrinted>2023-07-21T15:27:06Z</cp:lastPrinted>
  <dcterms:created xsi:type="dcterms:W3CDTF">2023-07-21T14:12:29Z</dcterms:created>
  <dcterms:modified xsi:type="dcterms:W3CDTF">2023-07-23T14:57:35Z</dcterms:modified>
</cp:coreProperties>
</file>