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4319CFA6-9B9E-4777-9C4F-FAFD7C6FA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9" i="1"/>
  <c r="K10" i="1"/>
  <c r="K11" i="1"/>
  <c r="K12" i="1"/>
  <c r="K13" i="1"/>
  <c r="H15" i="1"/>
  <c r="C25" i="1" s="1"/>
  <c r="G15" i="1"/>
  <c r="C24" i="1" s="1"/>
  <c r="F15" i="1"/>
  <c r="C23" i="1" s="1"/>
  <c r="E15" i="1"/>
  <c r="C22" i="1" s="1"/>
  <c r="D15" i="1"/>
  <c r="C21" i="1" s="1"/>
  <c r="I15" i="1"/>
  <c r="K6" i="1"/>
  <c r="K7" i="1"/>
  <c r="K8" i="1"/>
  <c r="K5" i="1"/>
  <c r="C15" i="1"/>
  <c r="C20" i="1" s="1"/>
  <c r="B15" i="1"/>
  <c r="C19" i="1" s="1"/>
  <c r="K4" i="1"/>
  <c r="K15" i="1" l="1"/>
  <c r="C26" i="1" s="1"/>
  <c r="B26" i="1" s="1"/>
  <c r="B23" i="1"/>
  <c r="B19" i="1"/>
  <c r="B24" i="1"/>
  <c r="B20" i="1"/>
  <c r="B21" i="1"/>
  <c r="B25" i="1"/>
  <c r="B22" i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<sst xmlns="http://schemas.openxmlformats.org/spreadsheetml/2006/main" count="30" uniqueCount="23">
  <si>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</si>
  <si>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</si>
  <si>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</si>
  <si>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</si>
  <si>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</si>
  <si>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</si>
  <si>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</si>
  <si>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</si>
  <si>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</si>
  <si>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</si>
  <si>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</si>
  <si>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</si>
  <si>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</si>
  <si>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</si>
  <si>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</si>
  <si>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</si>
  <si>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DIEGO (500gr)</t>
  </si>
  <si>
    <t>la 500 Grame</t>
  </si>
  <si>
    <t>Blat Pizza</t>
  </si>
  <si>
    <t>Topping Pizza</t>
  </si>
  <si>
    <t>Bacon Cuburi</t>
  </si>
  <si>
    <t>Ardei Gras</t>
  </si>
  <si>
    <t>Porumb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</si>
</sst>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workbookViewId="0">
      <selection activeCell="K15" sqref="K15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22</v>
      </c>
      <c r="C5" s="4">
        <v>12</v>
      </c>
      <c r="D5" s="4">
        <v>2.6</v>
      </c>
      <c r="E5" s="4">
        <v>1.3</v>
      </c>
      <c r="F5" s="4">
        <v>24</v>
      </c>
      <c r="G5" s="4">
        <v>0</v>
      </c>
      <c r="H5" s="4">
        <v>1.5</v>
      </c>
      <c r="I5" s="4">
        <v>304</v>
      </c>
      <c r="J5" s="4">
        <v>110</v>
      </c>
      <c r="K5" s="4">
        <f>I5*J5/100</f>
        <v>334.4</v>
      </c>
    </row>
    <row r="6" spans="1:22" x14ac:dyDescent="0.25">
      <c r="A6" s="3" t="s">
        <v>20</v>
      </c>
      <c r="B6" s="4">
        <v>30</v>
      </c>
      <c r="C6" s="4">
        <v>12</v>
      </c>
      <c r="D6" s="4">
        <v>1.4</v>
      </c>
      <c r="E6" s="4">
        <v>1.3</v>
      </c>
      <c r="F6" s="4">
        <v>14</v>
      </c>
      <c r="G6" s="4">
        <v>0</v>
      </c>
      <c r="H6" s="4">
        <v>2</v>
      </c>
      <c r="I6" s="4">
        <v>332</v>
      </c>
      <c r="J6" s="4">
        <v>50</v>
      </c>
      <c r="K6" s="4">
        <f t="shared" ref="K6:K14" si="0">I6*J6/100</f>
        <v>166</v>
      </c>
    </row>
    <row r="7" spans="1:22" x14ac:dyDescent="0.25">
      <c r="A7" s="3" t="s">
        <v>21</v>
      </c>
      <c r="B7" s="4">
        <v>0</v>
      </c>
      <c r="C7" s="4">
        <v>0</v>
      </c>
      <c r="D7" s="4">
        <v>6.3</v>
      </c>
      <c r="E7" s="4">
        <v>0</v>
      </c>
      <c r="F7" s="4">
        <v>1</v>
      </c>
      <c r="G7" s="4">
        <v>2</v>
      </c>
      <c r="H7" s="4">
        <v>0</v>
      </c>
      <c r="I7" s="4">
        <v>27</v>
      </c>
      <c r="J7" s="4">
        <v>50</v>
      </c>
      <c r="K7" s="4">
        <f t="shared" si="0"/>
        <v>13.5</v>
      </c>
    </row>
    <row r="8" spans="1:22" x14ac:dyDescent="0.25">
      <c r="A8" s="3" t="s">
        <v>22</v>
      </c>
      <c r="B8" s="4">
        <v>1.7</v>
      </c>
      <c r="C8" s="4">
        <v>0.3</v>
      </c>
      <c r="D8" s="4">
        <v>12</v>
      </c>
      <c r="E8" s="4">
        <v>5.5</v>
      </c>
      <c r="F8" s="4">
        <v>2.6</v>
      </c>
      <c r="G8" s="4">
        <v>0</v>
      </c>
      <c r="H8" s="4">
        <v>0.4</v>
      </c>
      <c r="I8" s="4">
        <v>77</v>
      </c>
      <c r="J8" s="4">
        <v>40</v>
      </c>
      <c r="K8" s="4">
        <f t="shared" si="0"/>
        <v>30.8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>
        <f t="shared" si="0"/>
        <v>0</v>
      </c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>
        <f t="shared" si="0"/>
        <v>0</v>
      </c>
    </row>
    <row r="11" spans="1:2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>
        <f t="shared" si="0"/>
        <v>0</v>
      </c>
    </row>
    <row r="12" spans="1:22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>
        <f t="shared" si="0"/>
        <v>0</v>
      </c>
    </row>
    <row r="13" spans="1:22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>
        <f t="shared" si="0"/>
        <v>0</v>
      </c>
    </row>
    <row r="14" spans="1:22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 x14ac:dyDescent="0.25">
      <c r="A15" s="3" t="s">
        <v>15</v>
      </c>
      <c r="B15" s="4">
        <f>(B4*J4+B5*J5+B6*J6+B7*J7+B8*J8+B9*J9+B10*J10+B11*J11+B12*J12+B13*J13)/100</f>
        <v>45.78</v>
      </c>
      <c r="C15" s="4">
        <f>(C4*J4+C5*J5+C6*J6+C7*J7+C8*J8+C9*J9+C10*J10+C11*J11+C12*J12+C13*J13)/100</f>
        <v>20.02</v>
      </c>
      <c r="D15" s="4">
        <f>(D4*J4+D5*J5+D6*J6+D7*J7+D8*J8+D9*J9+D10*J10+D11*J11+D12*J12+D13*J13)/100</f>
        <v>131.21</v>
      </c>
      <c r="E15" s="4">
        <f>(E4*J4+E5*J5+E6*J6+E7*J7+E8*J8+E9*J9+E10*J10+E11*J11+E12*J12+E13*J13)/100</f>
        <v>5.73</v>
      </c>
      <c r="F15" s="4">
        <f>(F4*J4+F5*J5+F6*J6+F7*J7+F8*J8+F9*J9+F10*J10+F11*J11+F12*J12+F13*J13)/100</f>
        <v>51.564999999999998</v>
      </c>
      <c r="G15" s="4">
        <f>(G4*J4+G5*J5+G6*J6+G7*J7+G8*J8+G9*J9+G10*J10+G11*J11+G12*J12+G13*J13)/100</f>
        <v>8.5</v>
      </c>
      <c r="H15" s="4">
        <f>(H4*J4+H5*J5+H6*J6+H7*J7+H8*J8+H9*J9+H10*J10+H11*J11+H12*J12+H13*J13)/100</f>
        <v>6.0350000000000001</v>
      </c>
      <c r="I15" s="4">
        <f t="shared" ref="I15:J15" si="1">SUM(I4:I13)</f>
        <v>983.19</v>
      </c>
      <c r="J15" s="4">
        <f t="shared" si="1"/>
        <v>500</v>
      </c>
      <c r="K15" s="4">
        <f>SUM(K4:K13)</f>
        <v>1152.675</v>
      </c>
    </row>
    <row r="18" spans="1:3" x14ac:dyDescent="0.25">
      <c r="A18" s="3" t="s">
        <v>13</v>
      </c>
      <c r="B18" s="3" t="s">
        <v>14</v>
      </c>
      <c r="C18" s="3" t="s">
        <v>17</v>
      </c>
    </row>
    <row r="19" spans="1:3" x14ac:dyDescent="0.25">
      <c r="A19" s="3" t="s">
        <v>1</v>
      </c>
      <c r="B19" s="5">
        <f>C19/J15*B2</f>
        <v>9.1560000000000006</v>
      </c>
      <c r="C19" s="5">
        <f>B15</f>
        <v>45.78</v>
      </c>
    </row>
    <row r="20" spans="1:3" x14ac:dyDescent="0.25">
      <c r="A20" s="3" t="s">
        <v>2</v>
      </c>
      <c r="B20" s="5">
        <f>C20/J15*B2</f>
        <v>4.0039999999999996</v>
      </c>
      <c r="C20" s="5">
        <f>C15</f>
        <v>20.02</v>
      </c>
    </row>
    <row r="21" spans="1:3" x14ac:dyDescent="0.25">
      <c r="A21" s="3" t="s">
        <v>3</v>
      </c>
      <c r="B21" s="5">
        <f>C21/J15*B2</f>
        <v>26.242000000000004</v>
      </c>
      <c r="C21" s="5">
        <f>D15</f>
        <v>131.21</v>
      </c>
    </row>
    <row r="22" spans="1:3" x14ac:dyDescent="0.25">
      <c r="A22" s="3" t="s">
        <v>4</v>
      </c>
      <c r="B22" s="5">
        <f>C22/J15*B2</f>
        <v>1.1460000000000001</v>
      </c>
      <c r="C22" s="5">
        <f>E15</f>
        <v>5.73</v>
      </c>
    </row>
    <row r="23" spans="1:3" x14ac:dyDescent="0.25">
      <c r="A23" s="3" t="s">
        <v>5</v>
      </c>
      <c r="B23" s="5">
        <f>C23/J15*B2</f>
        <v>10.313000000000001</v>
      </c>
      <c r="C23" s="5">
        <f>F15</f>
        <v>51.564999999999998</v>
      </c>
    </row>
    <row r="24" spans="1:3" x14ac:dyDescent="0.25">
      <c r="A24" s="3" t="s">
        <v>6</v>
      </c>
      <c r="B24" s="5">
        <f>C24/J15*B2</f>
        <v>1.7000000000000002</v>
      </c>
      <c r="C24" s="5">
        <f>G15</f>
        <v>8.5</v>
      </c>
    </row>
    <row r="25" spans="1:3" x14ac:dyDescent="0.25">
      <c r="A25" s="3" t="s">
        <v>7</v>
      </c>
      <c r="B25" s="5">
        <f>C25/J15*B2</f>
        <v>1.2070000000000001</v>
      </c>
      <c r="C25" s="5">
        <f>H15</f>
        <v>6.0350000000000001</v>
      </c>
    </row>
    <row r="26" spans="1:3" x14ac:dyDescent="0.25">
      <c r="A26" s="3" t="s">
        <v>12</v>
      </c>
      <c r="B26" s="5">
        <f>C26/J15*B2</f>
        <v>230.53499999999997</v>
      </c>
      <c r="C26" s="5">
        <f>K15</f>
        <v>1152.675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2023-07-23T14:53:59Z</dcterms:modified>
</cp:coreProperties>
</file>