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7C1FC6FC-AFC9-4ECD-9185-EE64C5C2D6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J11" i="1"/>
  <c r="K11" i="1"/>
  <c r="I11" i="1"/>
  <c r="K5" i="1"/>
  <c r="K6" i="1"/>
  <c r="K7" i="1"/>
  <c r="K8" i="1"/>
  <c r="K4" i="1"/>
  <c r="H11" i="1"/>
  <c r="C21" i="1" s="1"/>
  <c r="B21" i="1" s="1"/>
  <c r="G11" i="1"/>
  <c r="C20" i="1" s="1"/>
  <c r="B20" i="1" s="1"/>
  <c r="F11" i="1"/>
  <c r="C19" i="1" s="1"/>
  <c r="B19" i="1" s="1"/>
  <c r="E11" i="1"/>
  <c r="C18" i="1" s="1"/>
  <c r="B18" i="1" s="1"/>
  <c r="D11" i="1"/>
  <c r="C17" i="1" s="1"/>
  <c r="B17" i="1" s="1"/>
  <c r="C11" i="1"/>
  <c r="C16" i="1" s="1"/>
  <c r="B16" i="1" s="1"/>
  <c r="C15" i="1"/>
  <c r="B15" i="1" s="1"/>
  <c r="C22" i="1" l="1"/>
  <c r="B22" i="1" s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<sst xmlns="http://schemas.openxmlformats.org/spreadsheetml/2006/main" count="30" uniqueCount="23">
  <si>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</si>
  <si>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</si>
  <si>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</si>
  <si>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</si>
  <si>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</si>
  <si>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</si>
  <si>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</si>
  <si>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</si>
  <si>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</si>
  <si>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</si>
  <si>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</si>
  <si>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</si>
  <si>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</si>
  <si>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</si>
  <si>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</si>
  <si>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</si>
  <si>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CU CARNATI (600gr)</t>
  </si>
  <si>
    <t>la 600 Grame</t>
  </si>
  <si>
    <t>Blat Pizza</t>
  </si>
  <si>
    <t>Carnati</t>
  </si>
  <si>
    <t>Sos de rosii</t>
  </si>
  <si>
    <t>Topping Pizza</t>
  </si>
  <si>
    <t>Cartofi prajiti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</si>
</sst>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B11" sqref="B11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300</v>
      </c>
      <c r="K4" s="4">
        <f>I4*J4/100</f>
        <v>729.57</v>
      </c>
    </row>
    <row r="5" spans="1:22" x14ac:dyDescent="0.25">
      <c r="A5" s="3" t="s">
        <v>19</v>
      </c>
      <c r="B5" s="4">
        <v>16</v>
      </c>
      <c r="C5" s="4">
        <v>6</v>
      </c>
      <c r="D5" s="4">
        <v>1.1000000000000001</v>
      </c>
      <c r="E5" s="4">
        <v>1.1000000000000001</v>
      </c>
      <c r="F5" s="4">
        <v>14.4</v>
      </c>
      <c r="G5" s="4">
        <v>0</v>
      </c>
      <c r="H5" s="4">
        <v>1.4</v>
      </c>
      <c r="I5" s="4">
        <v>205</v>
      </c>
      <c r="J5" s="4">
        <v>100</v>
      </c>
      <c r="K5" s="4">
        <f t="shared" ref="K5:K8" si="0">I5*J5/100</f>
        <v>205</v>
      </c>
    </row>
    <row r="6" spans="1:22" x14ac:dyDescent="0.25">
      <c r="A6" s="3" t="s">
        <v>20</v>
      </c>
      <c r="B6" s="4">
        <v>0.14000000000000001</v>
      </c>
      <c r="C6" s="4">
        <v>0.02</v>
      </c>
      <c r="D6" s="4">
        <v>5.67</v>
      </c>
      <c r="E6" s="4">
        <v>5.07</v>
      </c>
      <c r="F6" s="4">
        <v>1.49</v>
      </c>
      <c r="G6" s="4">
        <v>0.8</v>
      </c>
      <c r="H6" s="4">
        <v>0.1</v>
      </c>
      <c r="I6" s="4">
        <v>29</v>
      </c>
      <c r="J6" s="4">
        <v>60</v>
      </c>
      <c r="K6" s="4">
        <f t="shared" si="0"/>
        <v>17.399999999999999</v>
      </c>
    </row>
    <row r="7" spans="1:22" x14ac:dyDescent="0.25">
      <c r="A7" s="3" t="s">
        <v>21</v>
      </c>
      <c r="B7" s="4">
        <v>22</v>
      </c>
      <c r="C7" s="4">
        <v>12</v>
      </c>
      <c r="D7" s="4">
        <v>2.6</v>
      </c>
      <c r="E7" s="4">
        <v>1.3</v>
      </c>
      <c r="F7" s="4">
        <v>24</v>
      </c>
      <c r="G7" s="4">
        <v>0</v>
      </c>
      <c r="H7" s="4">
        <v>1.5</v>
      </c>
      <c r="I7" s="4">
        <v>304</v>
      </c>
      <c r="J7" s="4">
        <v>100</v>
      </c>
      <c r="K7" s="4">
        <f t="shared" si="0"/>
        <v>304</v>
      </c>
    </row>
    <row r="8" spans="1:22" x14ac:dyDescent="0.25">
      <c r="A8" s="3" t="s">
        <v>22</v>
      </c>
      <c r="B8" s="4">
        <v>3.4</v>
      </c>
      <c r="C8" s="4">
        <v>0.4</v>
      </c>
      <c r="D8" s="4">
        <v>22.1</v>
      </c>
      <c r="E8" s="4">
        <v>0.5</v>
      </c>
      <c r="F8" s="4">
        <v>2.2999999999999998</v>
      </c>
      <c r="G8" s="4">
        <v>0</v>
      </c>
      <c r="H8" s="4">
        <v>0.15</v>
      </c>
      <c r="I8" s="4">
        <v>134</v>
      </c>
      <c r="J8" s="4">
        <v>40</v>
      </c>
      <c r="K8" s="4">
        <f t="shared" si="0"/>
        <v>53.6</v>
      </c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46.523999999999994</v>
      </c>
      <c r="C11" s="4">
        <f>(C4*J4+C5*J5+C6*J6+C7*J7+C8*J8+C9*J9)/100</f>
        <v>19.012</v>
      </c>
      <c r="D11" s="4">
        <f>(D4*J4+D5*J5+D6*J6+D7*J7+D8*J8+D9*J9)/100</f>
        <v>159.58199999999999</v>
      </c>
      <c r="E11" s="4">
        <f>(E4*J4+E5*J5+E6*J6+E7*J7+E8*J8+E9*J9)/100</f>
        <v>7.3820000000000006</v>
      </c>
      <c r="F11" s="4">
        <f>(F4*J4+F5*J5+F6*J6+F7*J7+F8*J8+F9*J9)/100</f>
        <v>60.163999999999994</v>
      </c>
      <c r="G11" s="4">
        <f>(G4*J4+G5*J5+G6*J6+G7*J7+G8*J8+G9*J9)/100</f>
        <v>9.48</v>
      </c>
      <c r="H11" s="4">
        <f>(H4*J4+H5*J5+H6*J6+H7*J7+H8*J8+H9*J9)/100</f>
        <v>6.89</v>
      </c>
      <c r="I11" s="4">
        <f>SUM(I4:I9)</f>
        <v>915.19</v>
      </c>
      <c r="J11" s="4">
        <f t="shared" ref="J11:K11" si="1">SUM(J4:J9)</f>
        <v>600</v>
      </c>
      <c r="K11" s="4">
        <f t="shared" si="1"/>
        <v>1309.57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7.7539999999999987</v>
      </c>
      <c r="C15" s="5">
        <f>B11</f>
        <v>46.523999999999994</v>
      </c>
    </row>
    <row r="16" spans="1:22" x14ac:dyDescent="0.25">
      <c r="A16" s="3" t="s">
        <v>2</v>
      </c>
      <c r="B16" s="5">
        <f>C16/J11*B2</f>
        <v>3.1686666666666667</v>
      </c>
      <c r="C16" s="5">
        <f>C11</f>
        <v>19.012</v>
      </c>
    </row>
    <row r="17" spans="1:3" x14ac:dyDescent="0.25">
      <c r="A17" s="3" t="s">
        <v>3</v>
      </c>
      <c r="B17" s="5">
        <f>C17/J11*B2</f>
        <v>26.596999999999998</v>
      </c>
      <c r="C17" s="5">
        <f>D11</f>
        <v>159.58199999999999</v>
      </c>
    </row>
    <row r="18" spans="1:3" x14ac:dyDescent="0.25">
      <c r="A18" s="3" t="s">
        <v>4</v>
      </c>
      <c r="B18" s="5">
        <f>C18/J11*B2</f>
        <v>1.2303333333333335</v>
      </c>
      <c r="C18" s="5">
        <f>E11</f>
        <v>7.3820000000000006</v>
      </c>
    </row>
    <row r="19" spans="1:3" x14ac:dyDescent="0.25">
      <c r="A19" s="3" t="s">
        <v>5</v>
      </c>
      <c r="B19" s="5">
        <f>C19/J11*B2</f>
        <v>10.027333333333333</v>
      </c>
      <c r="C19" s="5">
        <f>F11</f>
        <v>60.163999999999994</v>
      </c>
    </row>
    <row r="20" spans="1:3" x14ac:dyDescent="0.25">
      <c r="A20" s="3" t="s">
        <v>6</v>
      </c>
      <c r="B20" s="5">
        <f>C20/J11*B2</f>
        <v>1.58</v>
      </c>
      <c r="C20" s="5">
        <f>G11</f>
        <v>9.48</v>
      </c>
    </row>
    <row r="21" spans="1:3" x14ac:dyDescent="0.25">
      <c r="A21" s="3" t="s">
        <v>7</v>
      </c>
      <c r="B21" s="5">
        <f>C21/J11*B2</f>
        <v>1.1483333333333334</v>
      </c>
      <c r="C21" s="5">
        <f>H11</f>
        <v>6.89</v>
      </c>
    </row>
    <row r="22" spans="1:3" x14ac:dyDescent="0.25">
      <c r="A22" s="3" t="s">
        <v>12</v>
      </c>
      <c r="B22" s="5">
        <f>C22/J11*B2</f>
        <v>218.26166666666666</v>
      </c>
      <c r="C22" s="5">
        <f>K11</f>
        <v>1309.57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2023-07-23T09:00:40Z</dcterms:modified>
</cp:coreProperties>
</file>